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<sst xmlns="http://schemas.openxmlformats.org/spreadsheetml/2006/main" count="41" uniqueCount="41">
  <si>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TRƯỜNG THCS THÁI DƯƠNG</t>
  </si>
  <si>
    <t>STT</t>
  </si>
  <si>
    <t>HỌ, TÊN</t>
  </si>
  <si>
    <t>TỔNG</t>
  </si>
  <si>
    <t>Nguyễn Trọng Hinh</t>
  </si>
  <si>
    <t>Vũ Xuân Hùng</t>
  </si>
  <si>
    <t>Vũ Thị Minh Hà</t>
  </si>
  <si>
    <t>Triệu Thị Vân</t>
  </si>
  <si>
    <t>Vũ Thị Lân</t>
  </si>
  <si>
    <t>Vũ Thị Thu</t>
  </si>
  <si>
    <t>Vũ Duy Lăng</t>
  </si>
  <si>
    <t>Vũ Trọng Vĩnh</t>
  </si>
  <si>
    <t>Phạm Thị Duy</t>
  </si>
  <si>
    <t>Nguyễn T Ngọc Dung</t>
  </si>
  <si>
    <t>Vũ Thị  Hằng</t>
  </si>
  <si>
    <t>Trương Thị Huyền</t>
  </si>
  <si>
    <t>LĐ</t>
  </si>
  <si>
    <t>DẠY THAY</t>
  </si>
  <si>
    <t>Nguyễn Đức Truyền</t>
  </si>
  <si>
    <t>Vũ Thị Hòa</t>
  </si>
  <si>
    <t>Vũ T. Kiều Oanh</t>
  </si>
  <si>
    <t>Nguyễn T. Minh Thư</t>
  </si>
  <si>
    <t>Phạm Thị Huấn</t>
  </si>
  <si>
    <t>Vũ Thị Xoan</t>
  </si>
  <si>
    <t>TỪ 24.8
 ĐẾN 29.8 (1T)</t>
  </si>
  <si>
    <t>^^</t>
  </si>
  <si>
    <t>TỪ 31.8 ĐẾN 10.10
(6T)</t>
  </si>
  <si>
    <t>TỪ 12.10 ĐẾN 28.11
(7T)</t>
  </si>
  <si>
    <t>TỪ 30.11 ĐẾN 31.12
(4T)</t>
  </si>
  <si>
    <t>Từ 4/1/2016 - 5/3/2016
(9 tuần)</t>
  </si>
  <si>
    <t>TỔNG ĐẾN 5.3.2016</t>
  </si>
  <si>
    <t>BD Y/K</t>
  </si>
  <si>
    <t>NGƯỜI THỐNG KÊ</t>
  </si>
  <si>
    <t>TỔNG HỢP THỪA/ THIẾU GIỜ THỰC DẠY TẠM TÍNH ĐẾN 5.3.2016
NĂM HỌC 2015-2016</t>
  </si>
  <si>
    <t>TỔNG SỐ TIẾT ĐÃ THỰC HIỆN (Tạm tính đến 5.3.2016)</t>
  </si>
  <si>
    <t>Thái Dương, ngày 14 tháng 3 năm 2016</t>
  </si>
  <si>
    <t>*Số âm là số thiếu để hoàn thành định mức 27 tuần</t>
  </si>
  <si>
    <t>*Đ/c Xoan tính biên chế từ 1/2/2016 (5 tuần). Đ/c Hòa có 6 tuần tính 16t (con dưới 12 tháng), 21 tuần tính 19 tiết. Đ/c Thư có 26 tuần 17t, 1 tuần 19t</t>
  </si>
  <si>
    <r>
      <t xml:space="preserve">Thừa/ Thiếu
(Tạm tính đến </t>
    </r>
    <r>
      <rPr>
        <b/>
        <u val="single"/>
        <sz val="10"/>
        <rFont val="Times New Roman"/>
        <family val="1"/>
      </rPr>
      <t>5.3.2016</t>
    </r>
    <r>
      <rPr>
        <b/>
        <sz val="10"/>
        <rFont val="Times New Roman"/>
        <family val="1"/>
      </rPr>
      <t>)</t>
    </r>
  </si>
  <si>
    <t>TỔNG PHẢI DẠY 
(27) TUẦN
(Tính đến 5.3)</t>
  </si>
  <si>
    <t>* Thừa, thiếu = Tổng đã thực hiện(đến 5.3) - Định mức phải thực hiện 27 tuần (tính đến 5.3.2016)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</si>
</sst>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00"/>
    <numFmt numFmtId="174" formatCode="#,##0.0000"/>
    <numFmt numFmtId="175" formatCode="#,##0.00000"/>
    <numFmt numFmtId="176" formatCode="#,##0.0"/>
  </numFmts>
  <fonts count="3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4" xfId="0" applyFont="1" applyFill="1" applyBorder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5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00390625" style="3" customWidth="1"/>
    <col min="2" max="2" width="19.57421875" style="3" customWidth="1"/>
    <col min="3" max="3" width="10.00390625" style="3" customWidth="1"/>
    <col min="4" max="4" width="9.57421875" style="3" customWidth="1"/>
    <col min="5" max="5" width="10.00390625" style="3" customWidth="1"/>
    <col min="6" max="6" width="8.7109375" style="3" customWidth="1"/>
    <col min="7" max="7" width="13.28125" style="3" customWidth="1"/>
    <col min="8" max="8" width="5.140625" style="3" customWidth="1"/>
    <col min="9" max="9" width="7.28125" style="3" customWidth="1"/>
    <col min="10" max="10" width="6.28125" style="3" customWidth="1"/>
    <col min="11" max="11" width="10.00390625" style="3" customWidth="1"/>
    <col min="12" max="12" width="15.421875" style="3" customWidth="1"/>
    <col min="13" max="13" width="17.8515625" style="3" customWidth="1"/>
    <col min="14" max="16384" width="9.140625" style="3" customWidth="1"/>
  </cols>
  <sheetData>
    <row r="1" spans="1:9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10"/>
      <c r="K2" s="38" t="s">
        <v>35</v>
      </c>
      <c r="L2" s="38"/>
      <c r="M2" s="38"/>
    </row>
    <row r="3" spans="1:13" ht="15.75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1.75" customHeight="1">
      <c r="A6" s="26" t="s">
        <v>1</v>
      </c>
      <c r="B6" s="26" t="s">
        <v>2</v>
      </c>
      <c r="C6" s="37" t="s">
        <v>34</v>
      </c>
      <c r="D6" s="37"/>
      <c r="E6" s="37"/>
      <c r="F6" s="37"/>
      <c r="G6" s="37"/>
      <c r="H6" s="37"/>
      <c r="I6" s="37"/>
      <c r="J6" s="37"/>
      <c r="K6" s="37"/>
      <c r="L6" s="29" t="s">
        <v>39</v>
      </c>
      <c r="M6" s="25" t="s">
        <v>38</v>
      </c>
    </row>
    <row r="7" spans="1:13" ht="21.75" customHeight="1">
      <c r="A7" s="26"/>
      <c r="B7" s="26"/>
      <c r="C7" s="28" t="s">
        <v>24</v>
      </c>
      <c r="D7" s="28" t="s">
        <v>26</v>
      </c>
      <c r="E7" s="28" t="s">
        <v>27</v>
      </c>
      <c r="F7" s="27" t="s">
        <v>28</v>
      </c>
      <c r="G7" s="28" t="s">
        <v>29</v>
      </c>
      <c r="H7" s="28" t="s">
        <v>16</v>
      </c>
      <c r="I7" s="28" t="s">
        <v>17</v>
      </c>
      <c r="J7" s="28" t="s">
        <v>31</v>
      </c>
      <c r="K7" s="36" t="s">
        <v>30</v>
      </c>
      <c r="L7" s="30"/>
      <c r="M7" s="25"/>
    </row>
    <row r="8" spans="1:22" ht="21.75" customHeight="1">
      <c r="A8" s="26"/>
      <c r="B8" s="26"/>
      <c r="C8" s="28"/>
      <c r="D8" s="28"/>
      <c r="E8" s="28"/>
      <c r="F8" s="27"/>
      <c r="G8" s="28"/>
      <c r="H8" s="28"/>
      <c r="I8" s="28"/>
      <c r="J8" s="28"/>
      <c r="K8" s="36"/>
      <c r="L8" s="31"/>
      <c r="M8" s="25"/>
      <c r="O8" s="16"/>
      <c r="P8" s="16"/>
      <c r="Q8" s="16"/>
      <c r="R8" s="16"/>
      <c r="S8" s="16"/>
      <c r="T8" s="16"/>
      <c r="U8" s="16"/>
      <c r="V8" s="5"/>
    </row>
    <row r="9" spans="1:22" ht="15.75" customHeight="1">
      <c r="A9" s="11">
        <v>1</v>
      </c>
      <c r="B9" s="8" t="s">
        <v>4</v>
      </c>
      <c r="C9" s="9">
        <v>2</v>
      </c>
      <c r="D9" s="9">
        <v>12</v>
      </c>
      <c r="E9" s="9">
        <v>14</v>
      </c>
      <c r="F9" s="9">
        <v>8</v>
      </c>
      <c r="G9" s="9">
        <v>18</v>
      </c>
      <c r="H9" s="19"/>
      <c r="I9" s="20"/>
      <c r="J9" s="12"/>
      <c r="K9" s="17">
        <f>SUM(C9:J9)</f>
        <v>54</v>
      </c>
      <c r="L9" s="17">
        <v>54</v>
      </c>
      <c r="M9" s="13">
        <f>K9-L9</f>
        <v>0</v>
      </c>
      <c r="O9" s="16"/>
      <c r="P9" s="16"/>
      <c r="Q9" s="16"/>
      <c r="R9" s="16"/>
      <c r="S9" s="16"/>
      <c r="T9" s="16"/>
      <c r="U9" s="16"/>
      <c r="V9" s="5"/>
    </row>
    <row r="10" spans="1:21" ht="15.75" customHeight="1">
      <c r="A10" s="11">
        <v>2</v>
      </c>
      <c r="B10" s="8" t="s">
        <v>5</v>
      </c>
      <c r="C10" s="9">
        <v>6</v>
      </c>
      <c r="D10" s="9">
        <v>36</v>
      </c>
      <c r="E10" s="9">
        <v>42</v>
      </c>
      <c r="F10" s="9">
        <v>24</v>
      </c>
      <c r="G10" s="9">
        <v>54</v>
      </c>
      <c r="H10" s="19"/>
      <c r="I10" s="20">
        <v>28</v>
      </c>
      <c r="J10" s="12"/>
      <c r="K10" s="17">
        <f aca="true" t="shared" si="0" ref="K10:K26">SUM(C10:J10)</f>
        <v>190</v>
      </c>
      <c r="L10" s="17">
        <v>108</v>
      </c>
      <c r="M10" s="13">
        <f aca="true" t="shared" si="1" ref="M10:M26">K10-L10</f>
        <v>82</v>
      </c>
      <c r="O10" s="16"/>
      <c r="P10" s="16"/>
      <c r="Q10" s="16"/>
      <c r="R10" s="16"/>
      <c r="S10" s="16"/>
      <c r="T10" s="16"/>
      <c r="U10" s="16"/>
    </row>
    <row r="11" spans="1:13" ht="15.75" customHeight="1">
      <c r="A11" s="11">
        <v>3</v>
      </c>
      <c r="B11" s="8" t="s">
        <v>8</v>
      </c>
      <c r="C11" s="9">
        <v>18</v>
      </c>
      <c r="D11" s="9">
        <v>114</v>
      </c>
      <c r="E11" s="9">
        <v>133</v>
      </c>
      <c r="F11" s="9">
        <v>2</v>
      </c>
      <c r="G11" s="9">
        <v>0</v>
      </c>
      <c r="H11" s="19"/>
      <c r="I11" s="20">
        <v>11</v>
      </c>
      <c r="J11" s="12"/>
      <c r="K11" s="17">
        <f t="shared" si="0"/>
        <v>278</v>
      </c>
      <c r="L11" s="17">
        <v>342</v>
      </c>
      <c r="M11" s="23">
        <f t="shared" si="1"/>
        <v>-64</v>
      </c>
    </row>
    <row r="12" spans="1:13" ht="15.75" customHeight="1">
      <c r="A12" s="11">
        <v>4</v>
      </c>
      <c r="B12" s="8" t="s">
        <v>9</v>
      </c>
      <c r="C12" s="9">
        <v>18</v>
      </c>
      <c r="D12" s="9">
        <v>108</v>
      </c>
      <c r="E12" s="9">
        <v>126</v>
      </c>
      <c r="F12" s="9">
        <v>72</v>
      </c>
      <c r="G12" s="9">
        <v>162</v>
      </c>
      <c r="H12" s="19"/>
      <c r="I12" s="20">
        <v>7</v>
      </c>
      <c r="J12" s="12"/>
      <c r="K12" s="17">
        <f t="shared" si="0"/>
        <v>493</v>
      </c>
      <c r="L12" s="17">
        <v>513</v>
      </c>
      <c r="M12" s="23">
        <f t="shared" si="1"/>
        <v>-20</v>
      </c>
    </row>
    <row r="13" spans="1:13" ht="15.75" customHeight="1">
      <c r="A13" s="11">
        <v>5</v>
      </c>
      <c r="B13" s="8" t="s">
        <v>6</v>
      </c>
      <c r="C13" s="9">
        <v>20</v>
      </c>
      <c r="D13" s="9">
        <v>108</v>
      </c>
      <c r="E13" s="9">
        <v>126</v>
      </c>
      <c r="F13" s="9">
        <v>92</v>
      </c>
      <c r="G13" s="9">
        <v>189</v>
      </c>
      <c r="H13" s="19"/>
      <c r="I13" s="20">
        <v>22</v>
      </c>
      <c r="J13" s="12"/>
      <c r="K13" s="17">
        <f t="shared" si="0"/>
        <v>557</v>
      </c>
      <c r="L13" s="17">
        <v>513</v>
      </c>
      <c r="M13" s="13">
        <f t="shared" si="1"/>
        <v>44</v>
      </c>
    </row>
    <row r="14" spans="1:13" ht="15.75" customHeight="1">
      <c r="A14" s="11">
        <v>6</v>
      </c>
      <c r="B14" s="8" t="s">
        <v>20</v>
      </c>
      <c r="C14" s="9">
        <v>19</v>
      </c>
      <c r="D14" s="9">
        <v>108</v>
      </c>
      <c r="E14" s="9">
        <v>126</v>
      </c>
      <c r="F14" s="9">
        <v>88</v>
      </c>
      <c r="G14" s="9">
        <v>198</v>
      </c>
      <c r="H14" s="19"/>
      <c r="I14" s="20">
        <v>8</v>
      </c>
      <c r="J14" s="12"/>
      <c r="K14" s="17">
        <f t="shared" si="0"/>
        <v>547</v>
      </c>
      <c r="L14" s="17">
        <v>513</v>
      </c>
      <c r="M14" s="13">
        <f t="shared" si="1"/>
        <v>34</v>
      </c>
    </row>
    <row r="15" spans="1:13" ht="15.75" customHeight="1">
      <c r="A15" s="11">
        <v>7</v>
      </c>
      <c r="B15" s="8" t="s">
        <v>21</v>
      </c>
      <c r="C15" s="9">
        <v>14</v>
      </c>
      <c r="D15" s="9">
        <v>84</v>
      </c>
      <c r="E15" s="9">
        <v>98</v>
      </c>
      <c r="F15" s="9">
        <v>72</v>
      </c>
      <c r="G15" s="9">
        <v>162</v>
      </c>
      <c r="H15" s="19">
        <v>8</v>
      </c>
      <c r="I15" s="20">
        <v>8</v>
      </c>
      <c r="J15" s="12"/>
      <c r="K15" s="17">
        <f t="shared" si="0"/>
        <v>446</v>
      </c>
      <c r="L15" s="17">
        <v>461</v>
      </c>
      <c r="M15" s="23">
        <f t="shared" si="1"/>
        <v>-15</v>
      </c>
    </row>
    <row r="16" spans="1:13" ht="15.75" customHeight="1">
      <c r="A16" s="11">
        <v>8</v>
      </c>
      <c r="B16" s="8" t="s">
        <v>7</v>
      </c>
      <c r="C16" s="9">
        <v>16</v>
      </c>
      <c r="D16" s="9">
        <v>96</v>
      </c>
      <c r="E16" s="9">
        <v>119</v>
      </c>
      <c r="F16" s="9">
        <v>68</v>
      </c>
      <c r="G16" s="9">
        <v>153</v>
      </c>
      <c r="H16" s="19">
        <v>14</v>
      </c>
      <c r="I16" s="20">
        <v>9</v>
      </c>
      <c r="J16" s="12"/>
      <c r="K16" s="17">
        <f t="shared" si="0"/>
        <v>475</v>
      </c>
      <c r="L16" s="17">
        <v>513</v>
      </c>
      <c r="M16" s="23">
        <f t="shared" si="1"/>
        <v>-38</v>
      </c>
    </row>
    <row r="17" spans="1:13" ht="15.75" customHeight="1">
      <c r="A17" s="11">
        <v>9</v>
      </c>
      <c r="B17" s="8" t="s">
        <v>19</v>
      </c>
      <c r="C17" s="9">
        <v>16.5</v>
      </c>
      <c r="D17" s="9">
        <v>99</v>
      </c>
      <c r="E17" s="9">
        <v>115.5</v>
      </c>
      <c r="F17" s="9">
        <v>66</v>
      </c>
      <c r="G17" s="9">
        <v>166.5</v>
      </c>
      <c r="H17" s="19">
        <v>4</v>
      </c>
      <c r="I17" s="20">
        <v>4</v>
      </c>
      <c r="J17" s="12"/>
      <c r="K17" s="17">
        <f t="shared" si="0"/>
        <v>471.5</v>
      </c>
      <c r="L17" s="17">
        <v>495</v>
      </c>
      <c r="M17" s="23">
        <f t="shared" si="1"/>
        <v>-23.5</v>
      </c>
    </row>
    <row r="18" spans="1:13" ht="15.75" customHeight="1">
      <c r="A18" s="11">
        <v>10</v>
      </c>
      <c r="B18" s="8" t="s">
        <v>10</v>
      </c>
      <c r="C18" s="9">
        <v>19</v>
      </c>
      <c r="D18" s="9">
        <v>114</v>
      </c>
      <c r="E18" s="9">
        <v>105</v>
      </c>
      <c r="F18" s="9">
        <v>60</v>
      </c>
      <c r="G18" s="9">
        <v>135</v>
      </c>
      <c r="H18" s="19"/>
      <c r="I18" s="20">
        <v>4</v>
      </c>
      <c r="J18" s="12">
        <v>11</v>
      </c>
      <c r="K18" s="17">
        <f t="shared" si="0"/>
        <v>448</v>
      </c>
      <c r="L18" s="17">
        <v>513</v>
      </c>
      <c r="M18" s="23">
        <f t="shared" si="1"/>
        <v>-65</v>
      </c>
    </row>
    <row r="19" spans="1:13" ht="15.75" customHeight="1">
      <c r="A19" s="11">
        <v>11</v>
      </c>
      <c r="B19" s="8" t="s">
        <v>15</v>
      </c>
      <c r="C19" s="9">
        <v>14</v>
      </c>
      <c r="D19" s="9">
        <v>96</v>
      </c>
      <c r="E19" s="9">
        <v>126</v>
      </c>
      <c r="F19" s="9">
        <v>72</v>
      </c>
      <c r="G19" s="9">
        <v>126</v>
      </c>
      <c r="H19" s="19">
        <v>18</v>
      </c>
      <c r="I19" s="20">
        <v>20</v>
      </c>
      <c r="J19" s="12">
        <v>11</v>
      </c>
      <c r="K19" s="17">
        <f t="shared" si="0"/>
        <v>483</v>
      </c>
      <c r="L19" s="17">
        <v>513</v>
      </c>
      <c r="M19" s="23">
        <f t="shared" si="1"/>
        <v>-30</v>
      </c>
    </row>
    <row r="20" spans="1:13" ht="15.75" customHeight="1">
      <c r="A20" s="11">
        <v>12</v>
      </c>
      <c r="B20" s="8" t="s">
        <v>12</v>
      </c>
      <c r="C20" s="9">
        <v>21</v>
      </c>
      <c r="D20" s="9">
        <v>126</v>
      </c>
      <c r="E20" s="9">
        <v>133</v>
      </c>
      <c r="F20" s="9">
        <v>76</v>
      </c>
      <c r="G20" s="9">
        <v>153</v>
      </c>
      <c r="H20" s="19"/>
      <c r="I20" s="20">
        <v>9</v>
      </c>
      <c r="J20" s="12">
        <v>11</v>
      </c>
      <c r="K20" s="17">
        <f t="shared" si="0"/>
        <v>529</v>
      </c>
      <c r="L20" s="17">
        <v>513</v>
      </c>
      <c r="M20" s="13">
        <f t="shared" si="1"/>
        <v>16</v>
      </c>
    </row>
    <row r="21" spans="1:13" ht="15.75" customHeight="1">
      <c r="A21" s="11">
        <v>13</v>
      </c>
      <c r="B21" s="8" t="s">
        <v>13</v>
      </c>
      <c r="C21" s="9">
        <v>18</v>
      </c>
      <c r="D21" s="9">
        <v>108</v>
      </c>
      <c r="E21" s="9">
        <v>126</v>
      </c>
      <c r="F21" s="9">
        <v>72</v>
      </c>
      <c r="G21" s="9">
        <v>153</v>
      </c>
      <c r="H21" s="19">
        <v>8</v>
      </c>
      <c r="I21" s="20">
        <v>9</v>
      </c>
      <c r="J21" s="12"/>
      <c r="K21" s="17">
        <f t="shared" si="0"/>
        <v>494</v>
      </c>
      <c r="L21" s="17">
        <v>513</v>
      </c>
      <c r="M21" s="23">
        <f t="shared" si="1"/>
        <v>-19</v>
      </c>
    </row>
    <row r="22" spans="1:13" ht="15.75" customHeight="1">
      <c r="A22" s="11">
        <v>14</v>
      </c>
      <c r="B22" s="8" t="s">
        <v>14</v>
      </c>
      <c r="C22" s="9">
        <v>16.5</v>
      </c>
      <c r="D22" s="9">
        <v>99</v>
      </c>
      <c r="E22" s="9">
        <v>122.5</v>
      </c>
      <c r="F22" s="9">
        <v>70</v>
      </c>
      <c r="G22" s="9">
        <v>157.5</v>
      </c>
      <c r="H22" s="19">
        <v>15</v>
      </c>
      <c r="I22" s="20">
        <v>18</v>
      </c>
      <c r="J22" s="12"/>
      <c r="K22" s="17">
        <f t="shared" si="0"/>
        <v>498.5</v>
      </c>
      <c r="L22" s="17">
        <v>513</v>
      </c>
      <c r="M22" s="23">
        <f t="shared" si="1"/>
        <v>-14.5</v>
      </c>
    </row>
    <row r="23" spans="1:13" ht="15.75" customHeight="1">
      <c r="A23" s="11">
        <v>15</v>
      </c>
      <c r="B23" s="14" t="s">
        <v>18</v>
      </c>
      <c r="C23" s="9">
        <v>21</v>
      </c>
      <c r="D23" s="9">
        <v>126</v>
      </c>
      <c r="E23" s="9">
        <v>140</v>
      </c>
      <c r="F23" s="9">
        <v>80</v>
      </c>
      <c r="G23" s="9">
        <v>171</v>
      </c>
      <c r="H23" s="19">
        <v>4</v>
      </c>
      <c r="I23" s="20">
        <v>9</v>
      </c>
      <c r="J23" s="12"/>
      <c r="K23" s="17">
        <f t="shared" si="0"/>
        <v>551</v>
      </c>
      <c r="L23" s="17">
        <v>513</v>
      </c>
      <c r="M23" s="13">
        <f t="shared" si="1"/>
        <v>38</v>
      </c>
    </row>
    <row r="24" spans="1:13" ht="15.75" customHeight="1">
      <c r="A24" s="11">
        <v>16</v>
      </c>
      <c r="B24" s="8" t="s">
        <v>11</v>
      </c>
      <c r="C24" s="9">
        <v>18</v>
      </c>
      <c r="D24" s="9">
        <v>108</v>
      </c>
      <c r="E24" s="9">
        <v>126</v>
      </c>
      <c r="F24" s="9">
        <v>72</v>
      </c>
      <c r="G24" s="9">
        <v>162</v>
      </c>
      <c r="H24" s="19">
        <v>3</v>
      </c>
      <c r="I24" s="20"/>
      <c r="J24" s="12"/>
      <c r="K24" s="17">
        <f t="shared" si="0"/>
        <v>489</v>
      </c>
      <c r="L24" s="17">
        <v>513</v>
      </c>
      <c r="M24" s="23">
        <f t="shared" si="1"/>
        <v>-24</v>
      </c>
    </row>
    <row r="25" spans="1:13" ht="15.75" customHeight="1">
      <c r="A25" s="11">
        <v>17</v>
      </c>
      <c r="B25" s="14" t="s">
        <v>22</v>
      </c>
      <c r="C25" s="9">
        <v>16</v>
      </c>
      <c r="D25" s="9">
        <v>96</v>
      </c>
      <c r="E25" s="9">
        <v>133</v>
      </c>
      <c r="F25" s="9">
        <v>76</v>
      </c>
      <c r="G25" s="9">
        <v>171</v>
      </c>
      <c r="H25" s="19"/>
      <c r="I25" s="20">
        <v>6</v>
      </c>
      <c r="J25" s="12">
        <v>11</v>
      </c>
      <c r="K25" s="17">
        <f t="shared" si="0"/>
        <v>509</v>
      </c>
      <c r="L25" s="17">
        <v>513</v>
      </c>
      <c r="M25" s="23">
        <f t="shared" si="1"/>
        <v>-4</v>
      </c>
    </row>
    <row r="26" spans="1:14" ht="15.75" customHeight="1">
      <c r="A26" s="11">
        <v>19</v>
      </c>
      <c r="B26" s="8" t="s">
        <v>23</v>
      </c>
      <c r="C26" s="9"/>
      <c r="D26" s="9"/>
      <c r="E26" s="9"/>
      <c r="F26" s="9"/>
      <c r="G26" s="9">
        <v>50</v>
      </c>
      <c r="H26" s="19">
        <v>7</v>
      </c>
      <c r="I26" s="20"/>
      <c r="J26" s="12"/>
      <c r="K26" s="17">
        <f t="shared" si="0"/>
        <v>57</v>
      </c>
      <c r="L26" s="18">
        <v>95</v>
      </c>
      <c r="M26" s="23">
        <f t="shared" si="1"/>
        <v>-38</v>
      </c>
      <c r="N26" s="15" t="s">
        <v>25</v>
      </c>
    </row>
    <row r="27" spans="1:13" ht="16.5" customHeight="1">
      <c r="A27" s="35" t="s">
        <v>3</v>
      </c>
      <c r="B27" s="35"/>
      <c r="C27" s="12">
        <f aca="true" t="shared" si="2" ref="C27:I27">SUM(C9:C26)</f>
        <v>273</v>
      </c>
      <c r="D27" s="12">
        <f t="shared" si="2"/>
        <v>1638</v>
      </c>
      <c r="E27" s="12">
        <f t="shared" si="2"/>
        <v>1911</v>
      </c>
      <c r="F27" s="12">
        <f t="shared" si="2"/>
        <v>1070</v>
      </c>
      <c r="G27" s="12">
        <f t="shared" si="2"/>
        <v>2381</v>
      </c>
      <c r="H27" s="19">
        <f t="shared" si="2"/>
        <v>81</v>
      </c>
      <c r="I27" s="20">
        <f t="shared" si="2"/>
        <v>172</v>
      </c>
      <c r="J27" s="12">
        <f>SUM(J9:J25)</f>
        <v>44</v>
      </c>
      <c r="K27" s="17">
        <f>SUM(K9:K26)</f>
        <v>7570</v>
      </c>
      <c r="L27" s="18">
        <f>SUM(L9:L26)</f>
        <v>7711</v>
      </c>
      <c r="M27" s="22">
        <f>SUM(M9:M26)</f>
        <v>-141</v>
      </c>
    </row>
    <row r="28" spans="1:13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4"/>
    </row>
    <row r="29" spans="1:13" ht="15" customHeight="1">
      <c r="A29" s="32" t="s">
        <v>40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"/>
    </row>
    <row r="30" spans="1:13" ht="15" customHeight="1">
      <c r="A30" s="32" t="s">
        <v>37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1"/>
    </row>
    <row r="31" spans="1:13" ht="15" customHeight="1">
      <c r="A31" s="32" t="s">
        <v>36</v>
      </c>
      <c r="B31" s="32"/>
      <c r="C31" s="32"/>
      <c r="D31" s="32"/>
      <c r="E31" s="32"/>
      <c r="F31" s="32"/>
      <c r="G31" s="32"/>
      <c r="H31" s="32"/>
      <c r="I31" s="32"/>
      <c r="J31" s="7"/>
      <c r="K31" s="7"/>
      <c r="L31" s="24" t="s">
        <v>32</v>
      </c>
      <c r="M31" s="24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4"/>
      <c r="M32" s="24"/>
    </row>
    <row r="33" spans="1:13" ht="18.75" customHeight="1">
      <c r="A33" s="1"/>
      <c r="B33" s="34"/>
      <c r="C33" s="34"/>
      <c r="D33" s="34"/>
      <c r="E33" s="2"/>
      <c r="F33" s="2"/>
      <c r="G33" s="2"/>
      <c r="H33" s="1"/>
      <c r="I33" s="1"/>
      <c r="J33" s="1"/>
      <c r="K33" s="1"/>
      <c r="L33" s="24"/>
      <c r="M33" s="24"/>
    </row>
    <row r="34" spans="1:13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4"/>
      <c r="M34" s="24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24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1"/>
    </row>
    <row r="38" ht="12.75" customHeight="1">
      <c r="M38" s="21"/>
    </row>
  </sheetData>
  <sheetProtection password="DB44" sheet="1" objects="1" scenarios="1" selectLockedCells="1" selectUnlockedCells="1"/>
  <mergeCells count="24">
    <mergeCell ref="I7:I8"/>
    <mergeCell ref="H7:H8"/>
    <mergeCell ref="D7:D8"/>
    <mergeCell ref="G7:G8"/>
    <mergeCell ref="A1:I1"/>
    <mergeCell ref="B33:D33"/>
    <mergeCell ref="A27:B27"/>
    <mergeCell ref="A30:L30"/>
    <mergeCell ref="A31:I31"/>
    <mergeCell ref="A2:I2"/>
    <mergeCell ref="K7:K8"/>
    <mergeCell ref="C6:K6"/>
    <mergeCell ref="K2:M2"/>
    <mergeCell ref="A3:M5"/>
    <mergeCell ref="L31:M35"/>
    <mergeCell ref="M6:M8"/>
    <mergeCell ref="A6:A8"/>
    <mergeCell ref="B6:B8"/>
    <mergeCell ref="F7:F8"/>
    <mergeCell ref="J7:J8"/>
    <mergeCell ref="L6:L8"/>
    <mergeCell ref="A29:L29"/>
    <mergeCell ref="C7:C8"/>
    <mergeCell ref="E7:E8"/>
  </mergeCells>
  <printOptions/>
  <pageMargins left="0.25" right="0" top="0" bottom="0" header="0.0393700787401575" footer="0.0393700787401575"/>
  <pageSetup horizontalDpi="600" verticalDpi="600" orientation="landscape" paperSize="9" r:id="rId1"/>
  <ignoredErrors>
    <ignoredError sqref="I27:J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MrHung</cp:lastModifiedBy>
  <cp:lastPrinted>2016-03-16T03:33:52Z</cp:lastPrinted>
  <dcterms:created xsi:type="dcterms:W3CDTF">1996-10-14T23:33:28Z</dcterms:created>
  <dcterms:modified xsi:type="dcterms:W3CDTF">2016-03-17T12:45:06Z</dcterms:modified>
  <cp:category/>
  <cp:version/>
  <cp:contentType/>
  <cp:contentStatus/>
</cp:coreProperties>
</file>